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 新闻稿\2023\04\"/>
    </mc:Choice>
  </mc:AlternateContent>
  <bookViews>
    <workbookView xWindow="0" yWindow="105" windowWidth="9765" windowHeight="5595" activeTab="2"/>
  </bookViews>
  <sheets>
    <sheet name="参数" sheetId="24" r:id="rId1"/>
    <sheet name="附表1" sheetId="5" r:id="rId2"/>
    <sheet name="附表2" sheetId="10" r:id="rId3"/>
    <sheet name="附表3" sheetId="9" r:id="rId4"/>
    <sheet name="12月用1" sheetId="21" state="hidden" r:id="rId5"/>
    <sheet name="12月用2" sheetId="22" state="hidden" r:id="rId6"/>
    <sheet name="12月用3" sheetId="23" state="hidden" r:id="rId7"/>
  </sheets>
  <definedNames>
    <definedName name="_xlnm.Print_Area" localSheetId="1">附表1!$A$1:$C$12</definedName>
    <definedName name="_xlnm.Print_Area" localSheetId="2">附表2!$A$1:$H$12</definedName>
    <definedName name="_xlnm.Print_Area" localSheetId="3">附表3!$A$1:$C$48</definedName>
  </definedNames>
  <calcPr calcId="152511"/>
</workbook>
</file>

<file path=xl/calcChain.xml><?xml version="1.0" encoding="utf-8"?>
<calcChain xmlns="http://schemas.openxmlformats.org/spreadsheetml/2006/main">
  <c r="A1" i="9" l="1"/>
  <c r="I4" i="10"/>
  <c r="H4" i="10"/>
  <c r="G4" i="10"/>
  <c r="F4" i="10"/>
  <c r="E4" i="10"/>
  <c r="D4" i="10"/>
  <c r="C4" i="10"/>
  <c r="B4" i="10"/>
  <c r="A1" i="10"/>
  <c r="A1" i="5"/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<sst xmlns="http://schemas.openxmlformats.org/spreadsheetml/2006/main" count="244" uniqueCount="95">
  <si>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</si>
  <si>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</si>
  <si>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</si>
  <si>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</si>
  <si>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</si>
  <si>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</si>
  <si>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</si>
  <si>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</si>
  <si>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</si>
  <si>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</si>
  <si>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</si>
  <si>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</si>
  <si>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</si>
  <si>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</si>
  <si>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</si>
  <si>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</si>
  <si>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</si>
  <si>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</si>
  <si>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</si>
  <si>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</si>
  <si>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</si>
  <si>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</si>
  <si>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</si>
  <si>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</si>
  <si>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</si>
  <si>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</si>
  <si>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</si>
  <si>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</si>
  <si>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</si>
  <si>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</si>
  <si>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</si>
  <si>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</si>
  <si>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</si>
  <si>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</si>
  <si>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(元)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</si>
  <si>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</si>
  <si>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</si>
  <si>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</si>
  <si>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</si>
  <si>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</si>
  <si>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</si>
  <si>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</si>
  <si>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</si>
  <si>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</si>
  <si>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</si>
  <si>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</si>
  <si>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</si>
  <si>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</si>
  <si>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</si>
  <si>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</si>
  <si>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</si>
  <si>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</si>
  <si>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</si>
  <si>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</si>
  <si>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</si>
  <si>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</si>
  <si>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</si>
  <si>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</si>
  <si>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</si>
  <si>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</si>
  <si>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</si>
  <si>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</si>
  <si>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</si>
  <si>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</si>
  <si>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</si>
  <si>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</si>
  <si>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</si>
  <si>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</si>
  <si>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</si>
  <si>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</si>
  <si>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</si>
  <si>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</si>
  <si>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</si>
  <si>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</si>
  <si>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</si>
  <si>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</si>
  <si>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</si>
  <si>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</si>
  <si>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</si>
  <si>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</si>
  <si>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</si>
  <si>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</si>
  <si>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</si>
  <si>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</si>
  <si>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</si>
  <si>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</si>
  <si>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金额</t>
    <phoneticPr fontId="2" type="noConversion"/>
  </si>
  <si>
    <t>人均营业
收入</t>
    <phoneticPr fontId="2" type="noConversion"/>
  </si>
  <si>
    <t>应收账款
平均回收期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</si>
  <si>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</si>
  <si>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</si>
  <si>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</si>
  <si>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注：本表部分指标存在总计不等于分项之和情况，是数据四舍五入所致，未作机械调整。</t>
    <phoneticPr fontId="2" type="noConversion"/>
  </si>
  <si>
    <t>年份</t>
    <phoneticPr fontId="7" type="noConversion"/>
  </si>
  <si>
    <t>月份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</si>
</sst>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3" sqref="A3"/>
    </sheetView>
  </sheetViews>
  <sheetFormatPr defaultRowHeight="14.25"/>
  <sheetData>
    <row r="1" spans="1:2">
      <c r="A1" t="s">
        <v>93</v>
      </c>
      <c r="B1">
        <v>2023</v>
      </c>
    </row>
    <row r="2" spans="1:2">
      <c r="A2" t="s">
        <v>94</v>
      </c>
      <c r="B2">
        <v>4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workbookViewId="0">
      <selection sqref="A1:G1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tr">
        <f>"表1 "&amp;参数!B1&amp;"年1-"&amp;参数!B2&amp;"月份规模以上工业企业主要财务指标"</f>
        <v>表1 2023年1-4月份规模以上工业企业主要财务指标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7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410681.8</v>
      </c>
      <c r="C6" s="8">
        <v>0.5</v>
      </c>
      <c r="D6" s="8">
        <v>349824.5</v>
      </c>
      <c r="E6" s="8">
        <v>1.6</v>
      </c>
      <c r="F6" s="8">
        <v>20328.8</v>
      </c>
      <c r="G6" s="9">
        <v>-20.6</v>
      </c>
    </row>
    <row r="7" spans="1:7" ht="15.95" customHeight="1">
      <c r="A7" s="19" t="s">
        <v>36</v>
      </c>
      <c r="B7" s="11">
        <v>20544.3</v>
      </c>
      <c r="C7" s="11">
        <v>-4.5</v>
      </c>
      <c r="D7" s="11">
        <v>12905.8</v>
      </c>
      <c r="E7" s="12">
        <v>-1.4</v>
      </c>
      <c r="F7" s="11">
        <v>4752.3999999999996</v>
      </c>
      <c r="G7" s="12">
        <v>-12.3</v>
      </c>
    </row>
    <row r="8" spans="1:7" ht="15.95" customHeight="1">
      <c r="A8" s="19" t="s">
        <v>37</v>
      </c>
      <c r="B8" s="11">
        <v>352722.8</v>
      </c>
      <c r="C8" s="11">
        <v>0.2</v>
      </c>
      <c r="D8" s="11">
        <v>303033.5</v>
      </c>
      <c r="E8" s="12">
        <v>1.2</v>
      </c>
      <c r="F8" s="11">
        <v>13723.7</v>
      </c>
      <c r="G8" s="12">
        <v>-27</v>
      </c>
    </row>
    <row r="9" spans="1:7" ht="15.95" customHeight="1">
      <c r="A9" s="19" t="s">
        <v>38</v>
      </c>
      <c r="B9" s="11">
        <v>37414.699999999997</v>
      </c>
      <c r="C9" s="11">
        <v>6.7</v>
      </c>
      <c r="D9" s="11">
        <v>33885.1</v>
      </c>
      <c r="E9" s="11">
        <v>6</v>
      </c>
      <c r="F9" s="11">
        <v>1852.7</v>
      </c>
      <c r="G9" s="12">
        <v>34.1</v>
      </c>
    </row>
    <row r="10" spans="1:7" ht="15.95" customHeight="1">
      <c r="A10" s="20" t="s">
        <v>49</v>
      </c>
      <c r="B10" s="11">
        <v>115103.5</v>
      </c>
      <c r="C10" s="11">
        <v>0.7</v>
      </c>
      <c r="D10" s="11">
        <v>94506.5</v>
      </c>
      <c r="E10" s="11">
        <v>2.2999999999999998</v>
      </c>
      <c r="F10" s="11">
        <v>7579.8</v>
      </c>
      <c r="G10" s="12">
        <v>-17.899999999999999</v>
      </c>
    </row>
    <row r="11" spans="1:7" ht="15.95" customHeight="1">
      <c r="A11" s="20" t="s">
        <v>73</v>
      </c>
      <c r="B11" s="11">
        <v>312659.8</v>
      </c>
      <c r="C11" s="11">
        <v>1.3</v>
      </c>
      <c r="D11" s="11">
        <v>266820.7</v>
      </c>
      <c r="E11" s="11">
        <v>2.5</v>
      </c>
      <c r="F11" s="11">
        <v>14962.4</v>
      </c>
      <c r="G11" s="12">
        <v>-22</v>
      </c>
    </row>
    <row r="12" spans="1:7" ht="15.95" customHeight="1">
      <c r="A12" s="20" t="s">
        <v>39</v>
      </c>
      <c r="B12" s="11">
        <v>83587.100000000006</v>
      </c>
      <c r="C12" s="11">
        <v>-2.5</v>
      </c>
      <c r="D12" s="11">
        <v>71292.7</v>
      </c>
      <c r="E12" s="11">
        <v>-2.1</v>
      </c>
      <c r="F12" s="11">
        <v>4679.8999999999996</v>
      </c>
      <c r="G12" s="12">
        <v>-16.2</v>
      </c>
    </row>
    <row r="13" spans="1:7" ht="15.95" customHeight="1" thickBot="1">
      <c r="A13" s="21" t="s">
        <v>40</v>
      </c>
      <c r="B13" s="14">
        <v>151197.79999999999</v>
      </c>
      <c r="C13" s="14">
        <v>-1.1000000000000001</v>
      </c>
      <c r="D13" s="14">
        <v>132151.29999999999</v>
      </c>
      <c r="E13" s="14">
        <v>-0.6</v>
      </c>
      <c r="F13" s="14">
        <v>5240.3</v>
      </c>
      <c r="G13" s="18">
        <v>-22.5</v>
      </c>
    </row>
    <row r="14" spans="1:7">
      <c r="A14" s="43" t="s">
        <v>74</v>
      </c>
      <c r="B14" s="43"/>
      <c r="C14" s="43"/>
      <c r="D14" s="43"/>
      <c r="E14" s="43"/>
      <c r="F14" s="43"/>
      <c r="G14" s="43"/>
    </row>
    <row r="15" spans="1:7">
      <c r="A15" s="42" t="s">
        <v>75</v>
      </c>
      <c r="B15" s="42"/>
      <c r="C15" s="42"/>
      <c r="D15" s="42"/>
      <c r="E15" s="42"/>
      <c r="F15" s="42"/>
      <c r="G15" s="42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tabSelected="1" workbookViewId="0">
      <selection activeCell="I5" sqref="I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4" t="str">
        <f>"表2 "&amp;参数!B1&amp;"年1-"&amp;参数!B2&amp;"月份规模以上工业企业经济效益指标"</f>
        <v>表2 2023年1-4月份规模以上工业企业经济效益指标</v>
      </c>
      <c r="B1" s="44"/>
      <c r="C1" s="44"/>
      <c r="D1" s="44"/>
      <c r="E1" s="44"/>
      <c r="F1" s="44"/>
      <c r="G1" s="44"/>
      <c r="H1" s="44"/>
      <c r="I1" s="44"/>
    </row>
    <row r="2" spans="1:9" ht="5.0999999999999996" customHeight="1" thickBot="1">
      <c r="A2" s="30"/>
      <c r="B2" s="30"/>
      <c r="C2" s="30"/>
      <c r="D2" s="30"/>
      <c r="E2" s="30"/>
      <c r="F2" s="30"/>
      <c r="G2" s="30"/>
      <c r="H2" s="30"/>
      <c r="I2" s="30"/>
    </row>
    <row r="3" spans="1:9" ht="45" customHeight="1">
      <c r="A3" s="45" t="s">
        <v>33</v>
      </c>
      <c r="B3" s="25" t="s">
        <v>89</v>
      </c>
      <c r="C3" s="25" t="s">
        <v>90</v>
      </c>
      <c r="D3" s="25" t="s">
        <v>91</v>
      </c>
      <c r="E3" s="25" t="s">
        <v>71</v>
      </c>
      <c r="F3" s="25" t="s">
        <v>87</v>
      </c>
      <c r="G3" s="25" t="s">
        <v>42</v>
      </c>
      <c r="H3" s="26" t="s">
        <v>29</v>
      </c>
      <c r="I3" s="26" t="s">
        <v>88</v>
      </c>
    </row>
    <row r="4" spans="1:9">
      <c r="A4" s="51"/>
      <c r="B4" s="37" t="str">
        <f>"1-"&amp;参数!$B$2&amp;"月"</f>
        <v>1-4月</v>
      </c>
      <c r="C4" s="37" t="str">
        <f>"1-"&amp;参数!$B$2&amp;"月"</f>
        <v>1-4月</v>
      </c>
      <c r="D4" s="37" t="str">
        <f>"1-"&amp;参数!$B$2&amp;"月"</f>
        <v>1-4月</v>
      </c>
      <c r="E4" s="37" t="str">
        <f>"1-"&amp;参数!$B$2&amp;"月"</f>
        <v>1-4月</v>
      </c>
      <c r="F4" s="37" t="str">
        <f>参数!$B$2&amp;"月末"</f>
        <v>4月末</v>
      </c>
      <c r="G4" s="37" t="str">
        <f>参数!$B$2&amp;"月末"</f>
        <v>4月末</v>
      </c>
      <c r="H4" s="37" t="str">
        <f>参数!$B$2&amp;"月末"</f>
        <v>4月末</v>
      </c>
      <c r="I4" s="38" t="str">
        <f>参数!B2&amp;"月末"</f>
        <v>4月末</v>
      </c>
    </row>
    <row r="5" spans="1:9" ht="15.95" customHeight="1">
      <c r="A5" s="46"/>
      <c r="B5" s="5" t="s">
        <v>30</v>
      </c>
      <c r="C5" s="5" t="s">
        <v>31</v>
      </c>
      <c r="D5" s="5" t="s">
        <v>31</v>
      </c>
      <c r="E5" s="5" t="s">
        <v>34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9" ht="15.95" customHeight="1">
      <c r="A6" s="7" t="s">
        <v>35</v>
      </c>
      <c r="B6" s="22">
        <v>4.95</v>
      </c>
      <c r="C6" s="22">
        <v>85.18</v>
      </c>
      <c r="D6" s="22">
        <v>8.4</v>
      </c>
      <c r="E6" s="8">
        <v>78.2</v>
      </c>
      <c r="F6" s="8">
        <v>169.9</v>
      </c>
      <c r="G6" s="8">
        <v>57.3</v>
      </c>
      <c r="H6" s="9">
        <v>20.8</v>
      </c>
      <c r="I6" s="9">
        <v>63.1</v>
      </c>
    </row>
    <row r="7" spans="1:9" ht="15.95" customHeight="1">
      <c r="A7" s="19" t="s">
        <v>36</v>
      </c>
      <c r="B7" s="23">
        <v>23.13</v>
      </c>
      <c r="C7" s="23">
        <v>62.82</v>
      </c>
      <c r="D7" s="23">
        <v>9</v>
      </c>
      <c r="E7" s="11">
        <v>47</v>
      </c>
      <c r="F7" s="11">
        <v>148.80000000000001</v>
      </c>
      <c r="G7" s="11">
        <v>56.5</v>
      </c>
      <c r="H7" s="12">
        <v>13.5</v>
      </c>
      <c r="I7" s="12">
        <v>47.6</v>
      </c>
    </row>
    <row r="8" spans="1:9" ht="15.95" customHeight="1">
      <c r="A8" s="19" t="s">
        <v>37</v>
      </c>
      <c r="B8" s="23">
        <v>3.89</v>
      </c>
      <c r="C8" s="23">
        <v>85.91</v>
      </c>
      <c r="D8" s="23">
        <v>8.69</v>
      </c>
      <c r="E8" s="11">
        <v>89.7</v>
      </c>
      <c r="F8" s="11">
        <v>162.9</v>
      </c>
      <c r="G8" s="11">
        <v>56.5</v>
      </c>
      <c r="H8" s="12">
        <v>23.3</v>
      </c>
      <c r="I8" s="12">
        <v>64.7</v>
      </c>
    </row>
    <row r="9" spans="1:9" ht="15.95" customHeight="1">
      <c r="A9" s="19" t="s">
        <v>38</v>
      </c>
      <c r="B9" s="23">
        <v>4.95</v>
      </c>
      <c r="C9" s="23">
        <v>90.57</v>
      </c>
      <c r="D9" s="23">
        <v>5.4</v>
      </c>
      <c r="E9" s="11">
        <v>42.4</v>
      </c>
      <c r="F9" s="11">
        <v>329.7</v>
      </c>
      <c r="G9" s="11">
        <v>61.1</v>
      </c>
      <c r="H9" s="12">
        <v>0.9</v>
      </c>
      <c r="I9" s="12">
        <v>56.5</v>
      </c>
    </row>
    <row r="10" spans="1:9" ht="15.95" customHeight="1">
      <c r="A10" s="20" t="s">
        <v>49</v>
      </c>
      <c r="B10" s="23">
        <v>6.59</v>
      </c>
      <c r="C10" s="23">
        <v>82.11</v>
      </c>
      <c r="D10" s="23">
        <v>6.29</v>
      </c>
      <c r="E10" s="11">
        <v>59.7</v>
      </c>
      <c r="F10" s="11">
        <v>283.3</v>
      </c>
      <c r="G10" s="11">
        <v>57.4</v>
      </c>
      <c r="H10" s="12">
        <v>13</v>
      </c>
      <c r="I10" s="12">
        <v>50.4</v>
      </c>
    </row>
    <row r="11" spans="1:9" ht="15.95" customHeight="1">
      <c r="A11" s="20" t="s">
        <v>73</v>
      </c>
      <c r="B11" s="23">
        <v>4.79</v>
      </c>
      <c r="C11" s="23">
        <v>85.34</v>
      </c>
      <c r="D11" s="23">
        <v>8.4499999999999993</v>
      </c>
      <c r="E11" s="11">
        <v>76.3</v>
      </c>
      <c r="F11" s="11">
        <v>167.9</v>
      </c>
      <c r="G11" s="11">
        <v>58.1</v>
      </c>
      <c r="H11" s="12">
        <v>21.3</v>
      </c>
      <c r="I11" s="12">
        <v>60.6</v>
      </c>
    </row>
    <row r="12" spans="1:9" ht="15.95" customHeight="1">
      <c r="A12" s="20" t="s">
        <v>39</v>
      </c>
      <c r="B12" s="23">
        <v>5.6</v>
      </c>
      <c r="C12" s="23">
        <v>85.29</v>
      </c>
      <c r="D12" s="23">
        <v>8.77</v>
      </c>
      <c r="E12" s="11">
        <v>85.7</v>
      </c>
      <c r="F12" s="11">
        <v>171.6</v>
      </c>
      <c r="G12" s="11">
        <v>53.3</v>
      </c>
      <c r="H12" s="12">
        <v>20.5</v>
      </c>
      <c r="I12" s="12">
        <v>75.8</v>
      </c>
    </row>
    <row r="13" spans="1:9" ht="15.95" customHeight="1" thickBot="1">
      <c r="A13" s="21" t="s">
        <v>40</v>
      </c>
      <c r="B13" s="24">
        <v>3.47</v>
      </c>
      <c r="C13" s="24">
        <v>87.4</v>
      </c>
      <c r="D13" s="24">
        <v>8.99</v>
      </c>
      <c r="E13" s="14">
        <v>102</v>
      </c>
      <c r="F13" s="14">
        <v>130.30000000000001</v>
      </c>
      <c r="G13" s="14">
        <v>60</v>
      </c>
      <c r="H13" s="18">
        <v>24.4</v>
      </c>
      <c r="I13" s="18">
        <v>62.9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workbookViewId="0">
      <selection activeCell="A2" sqref="A2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tr">
        <f>"表3 "&amp;参数!B1&amp;"年1-"&amp;参数!B2&amp;"月份规模以上工业企业主要财务指标（分行业）"</f>
        <v>表3 2023年1-4月份规模以上工业企业主要财务指标（分行业）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7">
      <c r="A4" s="46"/>
      <c r="B4" s="3" t="s">
        <v>86</v>
      </c>
      <c r="C4" s="3" t="s">
        <v>2</v>
      </c>
      <c r="D4" s="3" t="s">
        <v>86</v>
      </c>
      <c r="E4" s="3" t="s">
        <v>2</v>
      </c>
      <c r="F4" s="3" t="s">
        <v>86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410681.8</v>
      </c>
      <c r="C6" s="8">
        <v>0.5</v>
      </c>
      <c r="D6" s="8">
        <v>349824.5</v>
      </c>
      <c r="E6" s="8">
        <v>1.6</v>
      </c>
      <c r="F6" s="8">
        <v>20328.8</v>
      </c>
      <c r="G6" s="9">
        <v>-20.6</v>
      </c>
    </row>
    <row r="7" spans="1:7" ht="15.95" customHeight="1">
      <c r="A7" s="10" t="s">
        <v>44</v>
      </c>
      <c r="B7" s="11">
        <v>12356.9</v>
      </c>
      <c r="C7" s="11">
        <v>-6</v>
      </c>
      <c r="D7" s="11">
        <v>7658</v>
      </c>
      <c r="E7" s="11">
        <v>-2.7</v>
      </c>
      <c r="F7" s="11">
        <v>2954.2</v>
      </c>
      <c r="G7" s="15">
        <v>-14.6</v>
      </c>
    </row>
    <row r="8" spans="1:7" ht="15.95" customHeight="1">
      <c r="A8" s="10" t="s">
        <v>45</v>
      </c>
      <c r="B8" s="11">
        <v>3816.7</v>
      </c>
      <c r="C8" s="11">
        <v>-3.6</v>
      </c>
      <c r="D8" s="11">
        <v>1921.6</v>
      </c>
      <c r="E8" s="11">
        <v>3.2</v>
      </c>
      <c r="F8" s="11">
        <v>1295.2</v>
      </c>
      <c r="G8" s="15">
        <v>-6</v>
      </c>
    </row>
    <row r="9" spans="1:7" ht="15.95" customHeight="1">
      <c r="A9" s="10" t="s">
        <v>5</v>
      </c>
      <c r="B9" s="11">
        <v>1482.8</v>
      </c>
      <c r="C9" s="11">
        <v>-5.7</v>
      </c>
      <c r="D9" s="11">
        <v>1160.4000000000001</v>
      </c>
      <c r="E9" s="11">
        <v>-4.5</v>
      </c>
      <c r="F9" s="11">
        <v>140.80000000000001</v>
      </c>
      <c r="G9" s="12">
        <v>-42.8</v>
      </c>
    </row>
    <row r="10" spans="1:7" ht="15.95" customHeight="1">
      <c r="A10" s="10" t="s">
        <v>6</v>
      </c>
      <c r="B10" s="11">
        <v>1079.7</v>
      </c>
      <c r="C10" s="11">
        <v>1</v>
      </c>
      <c r="D10" s="11">
        <v>703.8</v>
      </c>
      <c r="E10" s="11">
        <v>-1</v>
      </c>
      <c r="F10" s="11">
        <v>248.3</v>
      </c>
      <c r="G10" s="12">
        <v>6.7</v>
      </c>
    </row>
    <row r="11" spans="1:7" ht="15.95" customHeight="1">
      <c r="A11" s="10" t="s">
        <v>7</v>
      </c>
      <c r="B11" s="11">
        <v>1126.7</v>
      </c>
      <c r="C11" s="11">
        <v>-4.4000000000000004</v>
      </c>
      <c r="D11" s="11">
        <v>815.3</v>
      </c>
      <c r="E11" s="11">
        <v>-6.4</v>
      </c>
      <c r="F11" s="11">
        <v>113.1</v>
      </c>
      <c r="G11" s="12">
        <v>10.8</v>
      </c>
    </row>
    <row r="12" spans="1:7" ht="15.95" customHeight="1">
      <c r="A12" s="10" t="s">
        <v>65</v>
      </c>
      <c r="B12" s="11">
        <v>672.3</v>
      </c>
      <c r="C12" s="11">
        <v>17.2</v>
      </c>
      <c r="D12" s="11">
        <v>639.6</v>
      </c>
      <c r="E12" s="11">
        <v>16.2</v>
      </c>
      <c r="F12" s="11">
        <v>0.6</v>
      </c>
      <c r="G12" s="15">
        <v>-50</v>
      </c>
    </row>
    <row r="13" spans="1:7" ht="15.95" customHeight="1">
      <c r="A13" s="10" t="s">
        <v>46</v>
      </c>
      <c r="B13" s="11">
        <v>9.1999999999999993</v>
      </c>
      <c r="C13" s="11">
        <v>29.6</v>
      </c>
      <c r="D13" s="11">
        <v>7.2</v>
      </c>
      <c r="E13" s="11">
        <v>18</v>
      </c>
      <c r="F13" s="11">
        <v>0.2</v>
      </c>
      <c r="G13" s="12">
        <v>0</v>
      </c>
    </row>
    <row r="14" spans="1:7" ht="15.95" customHeight="1">
      <c r="A14" s="10" t="s">
        <v>8</v>
      </c>
      <c r="B14" s="11">
        <v>17041.2</v>
      </c>
      <c r="C14" s="11">
        <v>6.5</v>
      </c>
      <c r="D14" s="11">
        <v>15888.2</v>
      </c>
      <c r="E14" s="11">
        <v>8</v>
      </c>
      <c r="F14" s="11">
        <v>299.5</v>
      </c>
      <c r="G14" s="12">
        <v>-36.299999999999997</v>
      </c>
    </row>
    <row r="15" spans="1:7" ht="15.95" customHeight="1">
      <c r="A15" s="10" t="s">
        <v>9</v>
      </c>
      <c r="B15" s="11">
        <v>6704.7</v>
      </c>
      <c r="C15" s="11">
        <v>2</v>
      </c>
      <c r="D15" s="11">
        <v>5291.8</v>
      </c>
      <c r="E15" s="11">
        <v>2.2999999999999998</v>
      </c>
      <c r="F15" s="11">
        <v>527.4</v>
      </c>
      <c r="G15" s="12">
        <v>-2.6</v>
      </c>
    </row>
    <row r="16" spans="1:7" ht="15.95" customHeight="1">
      <c r="A16" s="10" t="s">
        <v>10</v>
      </c>
      <c r="B16" s="11">
        <v>5345.9</v>
      </c>
      <c r="C16" s="11">
        <v>2.7</v>
      </c>
      <c r="D16" s="11">
        <v>3378.4</v>
      </c>
      <c r="E16" s="11">
        <v>0.3</v>
      </c>
      <c r="F16" s="11">
        <v>954.2</v>
      </c>
      <c r="G16" s="12">
        <v>11.6</v>
      </c>
    </row>
    <row r="17" spans="1:7" ht="15.95" customHeight="1">
      <c r="A17" s="10" t="s">
        <v>50</v>
      </c>
      <c r="B17" s="11">
        <v>6040.3</v>
      </c>
      <c r="C17" s="11">
        <v>6.8</v>
      </c>
      <c r="D17" s="11">
        <v>1593.2</v>
      </c>
      <c r="E17" s="11">
        <v>4.2</v>
      </c>
      <c r="F17" s="11">
        <v>884.1</v>
      </c>
      <c r="G17" s="12">
        <v>6.7</v>
      </c>
    </row>
    <row r="18" spans="1:7" ht="15.95" customHeight="1">
      <c r="A18" s="10" t="s">
        <v>11</v>
      </c>
      <c r="B18" s="11">
        <v>7111.1</v>
      </c>
      <c r="C18" s="11">
        <v>-5.0999999999999996</v>
      </c>
      <c r="D18" s="11">
        <v>6390.7</v>
      </c>
      <c r="E18" s="11">
        <v>-4.8</v>
      </c>
      <c r="F18" s="11">
        <v>156.5</v>
      </c>
      <c r="G18" s="12">
        <v>-30.2</v>
      </c>
    </row>
    <row r="19" spans="1:7" ht="15.95" customHeight="1">
      <c r="A19" s="10" t="s">
        <v>12</v>
      </c>
      <c r="B19" s="11">
        <v>3705.1</v>
      </c>
      <c r="C19" s="11">
        <v>-8.4</v>
      </c>
      <c r="D19" s="11">
        <v>3145.7</v>
      </c>
      <c r="E19" s="11">
        <v>-8.8000000000000007</v>
      </c>
      <c r="F19" s="11">
        <v>133.30000000000001</v>
      </c>
      <c r="G19" s="12">
        <v>-17.899999999999999</v>
      </c>
    </row>
    <row r="20" spans="1:7" ht="15.95" customHeight="1">
      <c r="A20" s="10" t="s">
        <v>13</v>
      </c>
      <c r="B20" s="11">
        <v>2430.3000000000002</v>
      </c>
      <c r="C20" s="11">
        <v>-15.3</v>
      </c>
      <c r="D20" s="11">
        <v>2100.9</v>
      </c>
      <c r="E20" s="11">
        <v>-15.3</v>
      </c>
      <c r="F20" s="11">
        <v>91.3</v>
      </c>
      <c r="G20" s="12">
        <v>-26.7</v>
      </c>
    </row>
    <row r="21" spans="1:7" ht="15.95" customHeight="1">
      <c r="A21" s="10" t="s">
        <v>14</v>
      </c>
      <c r="B21" s="11">
        <v>2741.3</v>
      </c>
      <c r="C21" s="11">
        <v>-6.4</v>
      </c>
      <c r="D21" s="11">
        <v>2501.5</v>
      </c>
      <c r="E21" s="11">
        <v>-6.2</v>
      </c>
      <c r="F21" s="11">
        <v>77.400000000000006</v>
      </c>
      <c r="G21" s="12">
        <v>-7.4</v>
      </c>
    </row>
    <row r="22" spans="1:7" ht="15.95" customHeight="1">
      <c r="A22" s="10" t="s">
        <v>51</v>
      </c>
      <c r="B22" s="11">
        <v>1898</v>
      </c>
      <c r="C22" s="11">
        <v>-11</v>
      </c>
      <c r="D22" s="11">
        <v>1576.7</v>
      </c>
      <c r="E22" s="11">
        <v>-12.4</v>
      </c>
      <c r="F22" s="11">
        <v>68.400000000000006</v>
      </c>
      <c r="G22" s="12">
        <v>-12.3</v>
      </c>
    </row>
    <row r="23" spans="1:7" ht="15.95" customHeight="1">
      <c r="A23" s="10" t="s">
        <v>52</v>
      </c>
      <c r="B23" s="11">
        <v>4315</v>
      </c>
      <c r="C23" s="11">
        <v>-5</v>
      </c>
      <c r="D23" s="11">
        <v>3871.4</v>
      </c>
      <c r="E23" s="11">
        <v>-3.5</v>
      </c>
      <c r="F23" s="11">
        <v>70</v>
      </c>
      <c r="G23" s="12">
        <v>-51.6</v>
      </c>
    </row>
    <row r="24" spans="1:7" ht="15.95" customHeight="1">
      <c r="A24" s="10" t="s">
        <v>15</v>
      </c>
      <c r="B24" s="11">
        <v>2036.7</v>
      </c>
      <c r="C24" s="11">
        <v>-6</v>
      </c>
      <c r="D24" s="11">
        <v>1722.3</v>
      </c>
      <c r="E24" s="11">
        <v>-6.3</v>
      </c>
      <c r="F24" s="11">
        <v>78.3</v>
      </c>
      <c r="G24" s="12">
        <v>-15.6</v>
      </c>
    </row>
    <row r="25" spans="1:7" ht="15.95" customHeight="1">
      <c r="A25" s="10" t="s">
        <v>16</v>
      </c>
      <c r="B25" s="11">
        <v>4005.2</v>
      </c>
      <c r="C25" s="11">
        <v>-2.5</v>
      </c>
      <c r="D25" s="11">
        <v>3495.7</v>
      </c>
      <c r="E25" s="11">
        <v>-2.2999999999999998</v>
      </c>
      <c r="F25" s="11">
        <v>141</v>
      </c>
      <c r="G25" s="12">
        <v>-6.7</v>
      </c>
    </row>
    <row r="26" spans="1:7" ht="15.95" customHeight="1">
      <c r="A26" s="10" t="s">
        <v>66</v>
      </c>
      <c r="B26" s="11">
        <v>20652.099999999999</v>
      </c>
      <c r="C26" s="11">
        <v>2.2999999999999998</v>
      </c>
      <c r="D26" s="11">
        <v>17829.7</v>
      </c>
      <c r="E26" s="11">
        <v>6.2</v>
      </c>
      <c r="F26" s="11">
        <v>97</v>
      </c>
      <c r="G26" s="12">
        <v>-87.9</v>
      </c>
    </row>
    <row r="27" spans="1:7" ht="15.95" customHeight="1">
      <c r="A27" s="10" t="s">
        <v>17</v>
      </c>
      <c r="B27" s="11">
        <v>26905.7</v>
      </c>
      <c r="C27" s="11">
        <v>-6.6</v>
      </c>
      <c r="D27" s="11">
        <v>23448.1</v>
      </c>
      <c r="E27" s="11">
        <v>-1.7</v>
      </c>
      <c r="F27" s="11">
        <v>1189</v>
      </c>
      <c r="G27" s="12">
        <v>-57.3</v>
      </c>
    </row>
    <row r="28" spans="1:7" ht="15.95" customHeight="1">
      <c r="A28" s="10" t="s">
        <v>53</v>
      </c>
      <c r="B28" s="11">
        <v>8560.6</v>
      </c>
      <c r="C28" s="11">
        <v>-4.0999999999999996</v>
      </c>
      <c r="D28" s="11">
        <v>4935.6000000000004</v>
      </c>
      <c r="E28" s="11">
        <v>-1.5</v>
      </c>
      <c r="F28" s="11">
        <v>1125.2</v>
      </c>
      <c r="G28" s="12">
        <v>-23.8</v>
      </c>
    </row>
    <row r="29" spans="1:7" ht="15.95" customHeight="1">
      <c r="A29" s="10" t="s">
        <v>18</v>
      </c>
      <c r="B29" s="11">
        <v>3160.7</v>
      </c>
      <c r="C29" s="11">
        <v>-3.7</v>
      </c>
      <c r="D29" s="11">
        <v>2964.3</v>
      </c>
      <c r="E29" s="11">
        <v>-2.6</v>
      </c>
      <c r="F29" s="11">
        <v>30.7</v>
      </c>
      <c r="G29" s="12">
        <v>-65</v>
      </c>
    </row>
    <row r="30" spans="1:7" ht="15.95" customHeight="1">
      <c r="A30" s="10" t="s">
        <v>19</v>
      </c>
      <c r="B30" s="11">
        <v>8549.7000000000007</v>
      </c>
      <c r="C30" s="11">
        <v>-4.3</v>
      </c>
      <c r="D30" s="11">
        <v>7275.7</v>
      </c>
      <c r="E30" s="11">
        <v>-5.2</v>
      </c>
      <c r="F30" s="11">
        <v>365.6</v>
      </c>
      <c r="G30" s="12">
        <v>1.4</v>
      </c>
    </row>
    <row r="31" spans="1:7" ht="15.95" customHeight="1">
      <c r="A31" s="10" t="s">
        <v>20</v>
      </c>
      <c r="B31" s="11">
        <v>17678.5</v>
      </c>
      <c r="C31" s="11">
        <v>-5.6</v>
      </c>
      <c r="D31" s="11">
        <v>14994.4</v>
      </c>
      <c r="E31" s="11">
        <v>-4.5</v>
      </c>
      <c r="F31" s="11">
        <v>917.4</v>
      </c>
      <c r="G31" s="12">
        <v>-27.4</v>
      </c>
    </row>
    <row r="32" spans="1:7" ht="15.95" customHeight="1">
      <c r="A32" s="10" t="s">
        <v>54</v>
      </c>
      <c r="B32" s="11">
        <v>26786</v>
      </c>
      <c r="C32" s="11">
        <v>-6.5</v>
      </c>
      <c r="D32" s="11">
        <v>25834.2</v>
      </c>
      <c r="E32" s="11">
        <v>-4.2</v>
      </c>
      <c r="F32" s="11">
        <v>3.9</v>
      </c>
      <c r="G32" s="12">
        <v>-99.4</v>
      </c>
    </row>
    <row r="33" spans="1:7" ht="15.95" customHeight="1">
      <c r="A33" s="10" t="s">
        <v>55</v>
      </c>
      <c r="B33" s="11">
        <v>23599.8</v>
      </c>
      <c r="C33" s="11">
        <v>0.6</v>
      </c>
      <c r="D33" s="11">
        <v>22451</v>
      </c>
      <c r="E33" s="11">
        <v>3.9</v>
      </c>
      <c r="F33" s="11">
        <v>493</v>
      </c>
      <c r="G33" s="12">
        <v>-55.1</v>
      </c>
    </row>
    <row r="34" spans="1:7" ht="15.95" customHeight="1">
      <c r="A34" s="10" t="s">
        <v>56</v>
      </c>
      <c r="B34" s="11">
        <v>13628.5</v>
      </c>
      <c r="C34" s="11">
        <v>-3.8</v>
      </c>
      <c r="D34" s="11">
        <v>12088.2</v>
      </c>
      <c r="E34" s="11">
        <v>-4</v>
      </c>
      <c r="F34" s="11">
        <v>396.5</v>
      </c>
      <c r="G34" s="12">
        <v>-16.100000000000001</v>
      </c>
    </row>
    <row r="35" spans="1:7" ht="15.95" customHeight="1">
      <c r="A35" s="10" t="s">
        <v>21</v>
      </c>
      <c r="B35" s="11">
        <v>14042.3</v>
      </c>
      <c r="C35" s="11">
        <v>4.4000000000000004</v>
      </c>
      <c r="D35" s="11">
        <v>11480.4</v>
      </c>
      <c r="E35" s="11">
        <v>2.6</v>
      </c>
      <c r="F35" s="11">
        <v>830.6</v>
      </c>
      <c r="G35" s="12">
        <v>20.7</v>
      </c>
    </row>
    <row r="36" spans="1:7" ht="15.95" customHeight="1">
      <c r="A36" s="10" t="s">
        <v>57</v>
      </c>
      <c r="B36" s="11">
        <v>10970.9</v>
      </c>
      <c r="C36" s="11">
        <v>2.2000000000000002</v>
      </c>
      <c r="D36" s="11">
        <v>8623.7999999999993</v>
      </c>
      <c r="E36" s="11">
        <v>1.4</v>
      </c>
      <c r="F36" s="11">
        <v>712.8</v>
      </c>
      <c r="G36" s="12">
        <v>-7.4</v>
      </c>
    </row>
    <row r="37" spans="1:7" ht="15.95" customHeight="1">
      <c r="A37" s="10" t="s">
        <v>22</v>
      </c>
      <c r="B37" s="11">
        <v>28609.4</v>
      </c>
      <c r="C37" s="11">
        <v>11.5</v>
      </c>
      <c r="D37" s="11">
        <v>25000.9</v>
      </c>
      <c r="E37" s="11">
        <v>11.9</v>
      </c>
      <c r="F37" s="11">
        <v>1122.8</v>
      </c>
      <c r="G37" s="12">
        <v>2.5</v>
      </c>
    </row>
    <row r="38" spans="1:7" ht="15.95" customHeight="1">
      <c r="A38" s="33" t="s">
        <v>23</v>
      </c>
      <c r="B38" s="11">
        <v>3701.9</v>
      </c>
      <c r="C38" s="11">
        <v>8.1999999999999993</v>
      </c>
      <c r="D38" s="11">
        <v>3140.6</v>
      </c>
      <c r="E38" s="11">
        <v>6.7</v>
      </c>
      <c r="F38" s="11">
        <v>179.4</v>
      </c>
      <c r="G38" s="12">
        <v>47.2</v>
      </c>
    </row>
    <row r="39" spans="1:7" ht="15.95" customHeight="1">
      <c r="A39" s="10" t="s">
        <v>58</v>
      </c>
      <c r="B39" s="11">
        <v>32081.8</v>
      </c>
      <c r="C39" s="11">
        <v>15.6</v>
      </c>
      <c r="D39" s="11">
        <v>27635.7</v>
      </c>
      <c r="E39" s="11">
        <v>14.6</v>
      </c>
      <c r="F39" s="11">
        <v>1619</v>
      </c>
      <c r="G39" s="12">
        <v>30.1</v>
      </c>
    </row>
    <row r="40" spans="1:7" ht="15.95" customHeight="1">
      <c r="A40" s="10" t="s">
        <v>24</v>
      </c>
      <c r="B40" s="11">
        <v>43076.5</v>
      </c>
      <c r="C40" s="11">
        <v>-4.7</v>
      </c>
      <c r="D40" s="11">
        <v>38009.199999999997</v>
      </c>
      <c r="E40" s="11">
        <v>-3.9</v>
      </c>
      <c r="F40" s="11">
        <v>861.6</v>
      </c>
      <c r="G40" s="12">
        <v>-53.2</v>
      </c>
    </row>
    <row r="41" spans="1:7" ht="15.95" customHeight="1">
      <c r="A41" s="10" t="s">
        <v>25</v>
      </c>
      <c r="B41" s="11">
        <v>2738.4</v>
      </c>
      <c r="C41" s="11">
        <v>7.1</v>
      </c>
      <c r="D41" s="11">
        <v>2048.1999999999998</v>
      </c>
      <c r="E41" s="11">
        <v>4.8</v>
      </c>
      <c r="F41" s="11">
        <v>214.7</v>
      </c>
      <c r="G41" s="12">
        <v>9.6</v>
      </c>
    </row>
    <row r="42" spans="1:7" ht="15.95" customHeight="1">
      <c r="A42" s="10" t="s">
        <v>47</v>
      </c>
      <c r="B42" s="11">
        <v>565.9</v>
      </c>
      <c r="C42" s="11">
        <v>-5.3</v>
      </c>
      <c r="D42" s="11">
        <v>471.9</v>
      </c>
      <c r="E42" s="11">
        <v>-6.9</v>
      </c>
      <c r="F42" s="11">
        <v>24.8</v>
      </c>
      <c r="G42" s="12">
        <v>-9.5</v>
      </c>
    </row>
    <row r="43" spans="1:7" ht="15.95" customHeight="1">
      <c r="A43" s="10" t="s">
        <v>59</v>
      </c>
      <c r="B43" s="11">
        <v>3473.7</v>
      </c>
      <c r="C43" s="11">
        <v>2</v>
      </c>
      <c r="D43" s="11">
        <v>3364.5</v>
      </c>
      <c r="E43" s="11">
        <v>3.4</v>
      </c>
      <c r="F43" s="11">
        <v>30</v>
      </c>
      <c r="G43" s="12">
        <v>-62.5</v>
      </c>
    </row>
    <row r="44" spans="1:7" ht="15.95" customHeight="1">
      <c r="A44" s="10" t="s">
        <v>48</v>
      </c>
      <c r="B44" s="11">
        <v>565.79999999999995</v>
      </c>
      <c r="C44" s="11">
        <v>17.399999999999999</v>
      </c>
      <c r="D44" s="11">
        <v>480.8</v>
      </c>
      <c r="E44" s="11">
        <v>13.9</v>
      </c>
      <c r="F44" s="11">
        <v>28.2</v>
      </c>
      <c r="G44" s="12">
        <v>235.7</v>
      </c>
    </row>
    <row r="45" spans="1:7" ht="15.95" customHeight="1">
      <c r="A45" s="10" t="s">
        <v>26</v>
      </c>
      <c r="B45" s="11">
        <v>30189.8</v>
      </c>
      <c r="C45" s="11">
        <v>6.3</v>
      </c>
      <c r="D45" s="11">
        <v>27464.1</v>
      </c>
      <c r="E45" s="11">
        <v>5.3</v>
      </c>
      <c r="F45" s="11">
        <v>1495.1</v>
      </c>
      <c r="G45" s="12">
        <v>47.2</v>
      </c>
    </row>
    <row r="46" spans="1:7" ht="15.95" customHeight="1">
      <c r="A46" s="10" t="s">
        <v>60</v>
      </c>
      <c r="B46" s="11">
        <v>5856.6</v>
      </c>
      <c r="C46" s="11">
        <v>8.9</v>
      </c>
      <c r="D46" s="11">
        <v>5389.4</v>
      </c>
      <c r="E46" s="11">
        <v>10.199999999999999</v>
      </c>
      <c r="F46" s="11">
        <v>264.89999999999998</v>
      </c>
      <c r="G46" s="12">
        <v>-4.7</v>
      </c>
    </row>
    <row r="47" spans="1:7" ht="15.95" customHeight="1" thickBot="1">
      <c r="A47" s="13" t="s">
        <v>61</v>
      </c>
      <c r="B47" s="14">
        <v>1368.4</v>
      </c>
      <c r="C47" s="14">
        <v>5.2</v>
      </c>
      <c r="D47" s="14">
        <v>1031.7</v>
      </c>
      <c r="E47" s="14">
        <v>5.4</v>
      </c>
      <c r="F47" s="14">
        <v>92.7</v>
      </c>
      <c r="G47" s="29">
        <v>5.8</v>
      </c>
    </row>
    <row r="48" spans="1:7" ht="15.95" customHeight="1">
      <c r="A48" s="53" t="s">
        <v>92</v>
      </c>
      <c r="B48" s="53"/>
      <c r="C48" s="53"/>
      <c r="D48" s="53"/>
      <c r="E48" s="53"/>
      <c r="F48" s="53"/>
      <c r="G48" s="53"/>
    </row>
    <row r="49" spans="1:7" ht="15.95" customHeight="1">
      <c r="A49" s="52"/>
      <c r="B49" s="52"/>
      <c r="C49" s="52"/>
      <c r="D49" s="52"/>
      <c r="E49" s="52"/>
      <c r="F49" s="52"/>
      <c r="G49" s="52"/>
    </row>
    <row r="50" spans="1:7" ht="15.95" customHeight="1">
      <c r="A50" s="52"/>
      <c r="B50" s="52"/>
      <c r="C50" s="52"/>
      <c r="D50" s="52"/>
      <c r="E50" s="52"/>
      <c r="F50" s="52"/>
      <c r="G50" s="52"/>
    </row>
    <row r="51" spans="1:7" ht="15.95" customHeight="1">
      <c r="A51" s="52"/>
      <c r="B51" s="52"/>
      <c r="C51" s="52"/>
      <c r="D51" s="52"/>
      <c r="E51" s="52"/>
      <c r="F51" s="52"/>
      <c r="G51" s="52"/>
    </row>
    <row r="52" spans="1:7" ht="15.95" customHeight="1">
      <c r="A52" s="41"/>
      <c r="B52" s="41"/>
      <c r="C52" s="41"/>
      <c r="D52" s="41"/>
      <c r="E52" s="41"/>
      <c r="F52" s="41"/>
      <c r="G52" s="41"/>
    </row>
    <row r="53" spans="1:7" ht="15.95" customHeight="1"/>
  </sheetData>
  <mergeCells count="9">
    <mergeCell ref="A51:G51"/>
    <mergeCell ref="A48:G48"/>
    <mergeCell ref="A1:G1"/>
    <mergeCell ref="A3:A5"/>
    <mergeCell ref="B3:C3"/>
    <mergeCell ref="D3:E3"/>
    <mergeCell ref="F3:G3"/>
    <mergeCell ref="A50:G50"/>
    <mergeCell ref="A49:G4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80</v>
      </c>
      <c r="B1" s="44"/>
      <c r="C1" s="44"/>
      <c r="D1" s="44"/>
      <c r="E1" s="44"/>
      <c r="F1" s="44"/>
      <c r="G1" s="44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36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64</v>
      </c>
    </row>
    <row r="8" spans="1:10" ht="15.95" customHeight="1">
      <c r="A8" s="19" t="s">
        <v>37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38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49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73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39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40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3" t="s">
        <v>74</v>
      </c>
      <c r="B14" s="43"/>
      <c r="C14" s="43"/>
      <c r="D14" s="43"/>
      <c r="E14" s="43"/>
      <c r="F14" s="43"/>
      <c r="G14" s="43"/>
    </row>
    <row r="15" spans="1:10">
      <c r="A15" s="42" t="s">
        <v>75</v>
      </c>
      <c r="B15" s="42"/>
      <c r="C15" s="42"/>
      <c r="D15" s="42"/>
      <c r="E15" s="42"/>
      <c r="F15" s="42"/>
      <c r="G15" s="42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4" t="s">
        <v>82</v>
      </c>
      <c r="B1" s="44"/>
      <c r="C1" s="44"/>
      <c r="D1" s="44"/>
      <c r="E1" s="44"/>
      <c r="F1" s="44"/>
      <c r="G1" s="44"/>
      <c r="H1" s="44"/>
      <c r="I1" s="44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45" t="s">
        <v>33</v>
      </c>
      <c r="B3" s="25" t="s">
        <v>68</v>
      </c>
      <c r="C3" s="25" t="s">
        <v>69</v>
      </c>
      <c r="D3" s="25" t="s">
        <v>70</v>
      </c>
      <c r="E3" s="25" t="s">
        <v>71</v>
      </c>
      <c r="F3" s="25" t="s">
        <v>72</v>
      </c>
      <c r="G3" s="25" t="s">
        <v>42</v>
      </c>
      <c r="H3" s="26" t="s">
        <v>29</v>
      </c>
      <c r="I3" s="26" t="s">
        <v>77</v>
      </c>
    </row>
    <row r="4" spans="1:11">
      <c r="A4" s="51"/>
      <c r="B4" s="3" t="s">
        <v>81</v>
      </c>
      <c r="C4" s="3" t="s">
        <v>81</v>
      </c>
      <c r="D4" s="3" t="s">
        <v>81</v>
      </c>
      <c r="E4" s="3" t="s">
        <v>83</v>
      </c>
      <c r="F4" s="3" t="s">
        <v>83</v>
      </c>
      <c r="G4" s="3" t="s">
        <v>83</v>
      </c>
      <c r="H4" s="3" t="s">
        <v>83</v>
      </c>
      <c r="I4" s="38" t="s">
        <v>83</v>
      </c>
    </row>
    <row r="5" spans="1:11" ht="15.95" customHeight="1">
      <c r="A5" s="46"/>
      <c r="B5" s="5" t="s">
        <v>30</v>
      </c>
      <c r="C5" s="5" t="s">
        <v>31</v>
      </c>
      <c r="D5" s="5" t="s">
        <v>31</v>
      </c>
      <c r="E5" s="5" t="s">
        <v>31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35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36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37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38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49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73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39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40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84</v>
      </c>
      <c r="B1" s="44"/>
      <c r="C1" s="44"/>
      <c r="D1" s="44"/>
      <c r="E1" s="44"/>
      <c r="F1" s="44"/>
      <c r="G1" s="44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44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45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63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65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63</v>
      </c>
      <c r="J12" s="35"/>
    </row>
    <row r="13" spans="1:10" ht="15.95" customHeight="1">
      <c r="A13" s="10" t="s">
        <v>46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50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51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52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66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53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54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55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56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57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58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47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59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48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60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61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3" t="s">
        <v>79</v>
      </c>
      <c r="B48" s="53"/>
      <c r="C48" s="53"/>
      <c r="D48" s="53"/>
      <c r="E48" s="53"/>
      <c r="F48" s="53"/>
      <c r="G48" s="53"/>
      <c r="K48" s="53" t="s">
        <v>76</v>
      </c>
      <c r="L48" s="53"/>
      <c r="M48" s="53"/>
      <c r="N48" s="53"/>
      <c r="O48" s="53"/>
      <c r="P48" s="40"/>
    </row>
    <row r="49" spans="1:17" ht="15.95" customHeight="1" thickBot="1"/>
    <row r="50" spans="1:17" ht="15.95" customHeight="1">
      <c r="A50" s="52"/>
      <c r="B50" s="52"/>
      <c r="C50" s="52"/>
      <c r="D50" s="52"/>
      <c r="E50" s="52"/>
      <c r="F50" s="52"/>
      <c r="G50" s="52"/>
      <c r="K50" s="53" t="s">
        <v>78</v>
      </c>
      <c r="L50" s="53"/>
      <c r="M50" s="53"/>
      <c r="N50" s="53"/>
      <c r="O50" s="53"/>
      <c r="P50" s="53"/>
      <c r="Q50" s="53"/>
    </row>
    <row r="51" spans="1:17" ht="15.95" customHeight="1">
      <c r="K51" s="52" t="s">
        <v>75</v>
      </c>
      <c r="L51" s="52"/>
      <c r="M51" s="52"/>
      <c r="N51" s="52"/>
      <c r="O51" s="52"/>
      <c r="P51" s="52"/>
      <c r="Q51" s="52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参数</vt:lpstr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cp:lastPrinted>2017-04-24T07:39:19Z</cp:lastPrinted>
  <dcterms:created xsi:type="dcterms:W3CDTF">2011-08-12T08:53:17Z</dcterms:created>
  <dcterms:modified xsi:type="dcterms:W3CDTF">2023-05-23T02:06:47Z</dcterms:modified>
</cp:coreProperties>
</file>